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RAS CONGREGACION ORTIZ\SAT ORTIZ\C.P. ANUAL\CUENTA PUBLICA 2022\FORMATOS 22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5" yWindow="-105" windowWidth="23250" windowHeight="12570"/>
  </bookViews>
  <sheets>
    <sheet name="ESF_DET" sheetId="1" r:id="rId1"/>
  </sheets>
  <definedNames>
    <definedName name="_xlnm.Print_Area" localSheetId="0">ESF_DET!$B$2:$G$82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<sst xmlns="http://schemas.openxmlformats.org/spreadsheetml/2006/main" count="135" uniqueCount="132">
  <si>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</si>
  <si>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</si>
  <si>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</si>
  <si>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</si>
  <si>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</si>
  <si>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</si>
  <si>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</si>
  <si>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</si>
  <si>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</si>
  <si>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</si>
  <si>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</si>
  <si>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</si>
  <si>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</si>
  <si>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</si>
  <si>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</si>
  <si>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</si>
  <si>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</si>
  <si>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</si>
  <si>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</si>
  <si>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</si>
  <si>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</si>
  <si>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</si>
  <si>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</si>
  <si>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</si>
  <si>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</si>
  <si>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</si>
  <si>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</si>
  <si>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</si>
  <si>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</si>
  <si>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</si>
  <si>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</si>
  <si>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</si>
  <si>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</si>
  <si>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</si>
  <si>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</si>
  <si>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</si>
  <si>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</si>
  <si>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</si>
  <si>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</si>
  <si>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</si>
  <si>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</si>
  <si>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</si>
  <si>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</si>
  <si>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</si>
  <si>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</si>
  <si>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</si>
  <si>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</si>
  <si>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</si>
  <si>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</si>
  <si>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</si>
  <si>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</si>
  <si>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</si>
  <si>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</si>
  <si>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</si>
  <si>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</si>
  <si>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</si>
  <si>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</si>
  <si>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</si>
  <si>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</si>
  <si>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</si>
  <si>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</si>
  <si>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</si>
  <si>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</si>
  <si>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</si>
  <si>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</si>
  <si>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</si>
  <si>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</si>
  <si>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</si>
  <si>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</si>
  <si>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</si>
  <si>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</si>
  <si>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</si>
  <si>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</si>
  <si>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</si>
  <si>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</si>
  <si>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</si>
  <si>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</si>
  <si>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</si>
  <si>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</si>
  <si>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</si>
  <si>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</si>
  <si>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</si>
  <si>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</si>
  <si>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</si>
  <si>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</si>
  <si>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</si>
  <si>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</si>
  <si>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</si>
  <si>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</si>
  <si>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</si>
  <si>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</si>
  <si>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</si>
  <si>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</si>
  <si>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</si>
  <si>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</si>
  <si>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</si>
  <si>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</si>
  <si>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</si>
  <si>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</si>
  <si>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</si>
  <si>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</si>
  <si>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</si>
  <si>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</si>
  <si>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</si>
  <si>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</si>
  <si>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</si>
  <si>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</si>
  <si>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</si>
  <si>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</si>
  <si>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</si>
  <si>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</si>
  <si>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</si>
  <si>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</si>
  <si>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</si>
  <si>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</si>
  <si>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</si>
  <si>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</si>
  <si>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</si>
  <si>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</si>
  <si>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</si>
  <si>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</si>
  <si>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</si>
  <si>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</si>
  <si>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JUNTA RURAL DE AGUA Y SANEAMIENTO DE CONGREGACION ORTIZ</t>
  </si>
  <si>
    <t>Ruth Elizabeth Flores Sanchez</t>
  </si>
  <si>
    <t>Aldo Mar Sigala Serrano</t>
  </si>
  <si>
    <t xml:space="preserve">                            Director Ejecutivo</t>
  </si>
  <si>
    <t xml:space="preserve">                              Director Financiero</t>
  </si>
  <si>
    <t>______________________________________________</t>
  </si>
  <si>
    <t>___________________________________________</t>
  </si>
  <si>
    <t>Al 31 de diciembre de 2022 y al 31 de diciembre de 2021 (b)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</si>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</sst>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9" fillId="0" borderId="0" xfId="0" applyFont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topLeftCell="A76" zoomScale="90" zoomScaleNormal="90" workbookViewId="0">
      <selection activeCell="D95" sqref="D95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3" t="s">
        <v>123</v>
      </c>
      <c r="C2" s="34"/>
      <c r="D2" s="34"/>
      <c r="E2" s="34"/>
      <c r="F2" s="34"/>
      <c r="G2" s="35"/>
    </row>
    <row r="3" spans="2:8" x14ac:dyDescent="0.25">
      <c r="B3" s="36" t="s">
        <v>1</v>
      </c>
      <c r="C3" s="37"/>
      <c r="D3" s="37"/>
      <c r="E3" s="37"/>
      <c r="F3" s="37"/>
      <c r="G3" s="38"/>
    </row>
    <row r="4" spans="2:8" ht="15" customHeight="1" x14ac:dyDescent="0.25">
      <c r="B4" s="39" t="s">
        <v>130</v>
      </c>
      <c r="C4" s="40"/>
      <c r="D4" s="40"/>
      <c r="E4" s="40"/>
      <c r="F4" s="40"/>
      <c r="G4" s="41"/>
    </row>
    <row r="5" spans="2:8" ht="15.75" thickBot="1" x14ac:dyDescent="0.3">
      <c r="B5" s="42" t="s">
        <v>2</v>
      </c>
      <c r="C5" s="43"/>
      <c r="D5" s="43"/>
      <c r="E5" s="43"/>
      <c r="F5" s="43"/>
      <c r="G5" s="44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327658</v>
      </c>
      <c r="D9" s="20">
        <f>SUM(D10:D16)</f>
        <v>83734</v>
      </c>
      <c r="E9" s="11" t="s">
        <v>9</v>
      </c>
      <c r="F9" s="20">
        <f>SUM(F10:F18)</f>
        <v>73532</v>
      </c>
      <c r="G9" s="20">
        <f>SUM(G10:G18)</f>
        <v>75786</v>
      </c>
    </row>
    <row r="10" spans="2:8" x14ac:dyDescent="0.25">
      <c r="B10" s="12" t="s">
        <v>10</v>
      </c>
      <c r="C10" s="26">
        <v>0</v>
      </c>
      <c r="D10" s="26">
        <v>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327658</v>
      </c>
      <c r="D11" s="26">
        <v>83734</v>
      </c>
      <c r="E11" s="13" t="s">
        <v>13</v>
      </c>
      <c r="F11" s="26">
        <v>0</v>
      </c>
      <c r="G11" s="26">
        <v>0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73532</v>
      </c>
      <c r="G16" s="26">
        <v>75786</v>
      </c>
    </row>
    <row r="17" spans="2:7" ht="24" x14ac:dyDescent="0.25">
      <c r="B17" s="10" t="s">
        <v>24</v>
      </c>
      <c r="C17" s="20">
        <f>SUM(C18:C24)</f>
        <v>162519</v>
      </c>
      <c r="D17" s="20">
        <f>SUM(D18:D24)</f>
        <v>170599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x14ac:dyDescent="0.25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162519</v>
      </c>
      <c r="D20" s="26">
        <v>170599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38166</v>
      </c>
      <c r="D25" s="20">
        <f>SUM(D26:D30)</f>
        <v>35969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38166</v>
      </c>
      <c r="D30" s="26">
        <v>35969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17060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17060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528343</v>
      </c>
      <c r="D47" s="20">
        <f>SUM(D41,D38,D37,D31,D25,D17,D9)</f>
        <v>290302</v>
      </c>
      <c r="E47" s="14" t="s">
        <v>83</v>
      </c>
      <c r="F47" s="20">
        <f>SUM(F42,F38,F31,F27,F26,F23,F19,F9)</f>
        <v>73532</v>
      </c>
      <c r="G47" s="20">
        <f>SUM(G42,G38,G31,G27,G26,G23,G19,G9)</f>
        <v>92846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1394600</v>
      </c>
      <c r="D52" s="26">
        <v>1393417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346516</v>
      </c>
      <c r="D53" s="26">
        <v>342516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4160</v>
      </c>
      <c r="D54" s="26">
        <v>4160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73532</v>
      </c>
      <c r="G59" s="20">
        <f>SUM(G47,G57)</f>
        <v>92846</v>
      </c>
    </row>
    <row r="60" spans="2:7" ht="24" x14ac:dyDescent="0.25">
      <c r="B60" s="4" t="s">
        <v>103</v>
      </c>
      <c r="C60" s="20">
        <f>SUM(C50:C58)</f>
        <v>1745276</v>
      </c>
      <c r="D60" s="20">
        <f>SUM(D50:D58)</f>
        <v>1740093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2273619</v>
      </c>
      <c r="D62" s="20">
        <f>SUM(D47,D60)</f>
        <v>2030395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152603</v>
      </c>
      <c r="G63" s="20">
        <f>SUM(G64:G66)</f>
        <v>152603</v>
      </c>
    </row>
    <row r="64" spans="2:7" x14ac:dyDescent="0.25">
      <c r="B64" s="15"/>
      <c r="C64" s="23"/>
      <c r="D64" s="23"/>
      <c r="E64" s="11" t="s">
        <v>107</v>
      </c>
      <c r="F64" s="26">
        <v>152603</v>
      </c>
      <c r="G64" s="26">
        <v>152603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2047484</v>
      </c>
      <c r="G68" s="20">
        <f>SUM(G69:G73)</f>
        <v>1784946</v>
      </c>
    </row>
    <row r="69" spans="2:7" x14ac:dyDescent="0.25">
      <c r="B69" s="15"/>
      <c r="C69" s="23"/>
      <c r="D69" s="23"/>
      <c r="E69" s="11" t="s">
        <v>111</v>
      </c>
      <c r="F69" s="26">
        <v>298672</v>
      </c>
      <c r="G69" s="26">
        <v>116745</v>
      </c>
    </row>
    <row r="70" spans="2:7" x14ac:dyDescent="0.25">
      <c r="B70" s="15"/>
      <c r="C70" s="23"/>
      <c r="D70" s="23"/>
      <c r="E70" s="11" t="s">
        <v>112</v>
      </c>
      <c r="F70" s="26">
        <v>1748812</v>
      </c>
      <c r="G70" s="26">
        <v>1668201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2200087</v>
      </c>
      <c r="G79" s="20">
        <f>SUM(G63,G68,G75)</f>
        <v>1937549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2273619</v>
      </c>
      <c r="G81" s="20">
        <f>SUM(G59,G79)</f>
        <v>2030395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45" t="s">
        <v>131</v>
      </c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/>
    <row r="87" spans="2:7" s="29" customFormat="1" x14ac:dyDescent="0.25"/>
    <row r="88" spans="2:7" s="29" customFormat="1" x14ac:dyDescent="0.25">
      <c r="B88" s="28" t="s">
        <v>128</v>
      </c>
      <c r="C88" s="28"/>
      <c r="D88" s="28"/>
      <c r="E88" s="28" t="s">
        <v>129</v>
      </c>
    </row>
    <row r="89" spans="2:7" s="29" customFormat="1" x14ac:dyDescent="0.25">
      <c r="B89" s="31" t="s">
        <v>124</v>
      </c>
      <c r="C89" s="28"/>
      <c r="D89" s="28"/>
      <c r="E89" s="31" t="s">
        <v>125</v>
      </c>
    </row>
    <row r="90" spans="2:7" s="29" customFormat="1" x14ac:dyDescent="0.25">
      <c r="B90" s="32" t="s">
        <v>126</v>
      </c>
      <c r="C90" s="28"/>
      <c r="D90" s="28"/>
      <c r="E90" s="32" t="s">
        <v>127</v>
      </c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JESSY</cp:lastModifiedBy>
  <dcterms:created xsi:type="dcterms:W3CDTF">2020-01-08T19:54:23Z</dcterms:created>
  <dcterms:modified xsi:type="dcterms:W3CDTF">2023-02-03T08:58:44Z</dcterms:modified>
</cp:coreProperties>
</file>